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Kvalitet och utveckling\Kvalitet och utveckling\Elevers resultat statistik\ht 21\"/>
    </mc:Choice>
  </mc:AlternateContent>
  <bookViews>
    <workbookView xWindow="120" yWindow="98" windowWidth="9435" windowHeight="5475"/>
  </bookViews>
  <sheets>
    <sheet name="Blad1" sheetId="2" r:id="rId1"/>
  </sheets>
  <calcPr calcId="162913"/>
</workbook>
</file>

<file path=xl/calcChain.xml><?xml version="1.0" encoding="utf-8"?>
<calcChain xmlns="http://schemas.openxmlformats.org/spreadsheetml/2006/main">
  <c r="Q16" i="2" l="1"/>
  <c r="Q15" i="2"/>
  <c r="Q14" i="2"/>
  <c r="Q13" i="2"/>
  <c r="Q12" i="2"/>
  <c r="Q11" i="2"/>
  <c r="Q10" i="2"/>
  <c r="Q9" i="2"/>
  <c r="Q8" i="2"/>
  <c r="Q7" i="2"/>
  <c r="O30" i="2" l="1"/>
  <c r="M30" i="2"/>
  <c r="O29" i="2"/>
  <c r="M29" i="2"/>
  <c r="O28" i="2"/>
  <c r="M28" i="2"/>
  <c r="O27" i="2"/>
  <c r="M27" i="2"/>
  <c r="O26" i="2"/>
  <c r="M26" i="2"/>
  <c r="O25" i="2"/>
  <c r="M25" i="2"/>
  <c r="O24" i="2"/>
  <c r="M24" i="2"/>
  <c r="O23" i="2"/>
  <c r="M23" i="2"/>
  <c r="O22" i="2"/>
  <c r="M22" i="2"/>
  <c r="O21" i="2"/>
  <c r="M21" i="2"/>
  <c r="E30" i="2"/>
  <c r="C30" i="2"/>
  <c r="E29" i="2"/>
  <c r="C29" i="2"/>
  <c r="E28" i="2"/>
  <c r="C28" i="2"/>
  <c r="E27" i="2"/>
  <c r="C27" i="2"/>
  <c r="E26" i="2"/>
  <c r="C26" i="2"/>
  <c r="E25" i="2"/>
  <c r="C25" i="2"/>
  <c r="E24" i="2"/>
  <c r="C24" i="2"/>
  <c r="E23" i="2"/>
  <c r="C23" i="2"/>
  <c r="E22" i="2"/>
  <c r="C22" i="2"/>
  <c r="E21" i="2"/>
  <c r="C21" i="2"/>
  <c r="O16" i="2" l="1"/>
  <c r="M16" i="2"/>
  <c r="O15" i="2"/>
  <c r="M15" i="2"/>
  <c r="O14" i="2"/>
  <c r="M14" i="2"/>
  <c r="O13" i="2"/>
  <c r="M13" i="2"/>
  <c r="O12" i="2"/>
  <c r="M12" i="2"/>
  <c r="O11" i="2"/>
  <c r="M11" i="2"/>
  <c r="O10" i="2"/>
  <c r="M10" i="2"/>
  <c r="O9" i="2"/>
  <c r="M9" i="2"/>
  <c r="O8" i="2"/>
  <c r="M8" i="2"/>
  <c r="O7" i="2"/>
  <c r="M7" i="2"/>
  <c r="E16" i="2"/>
  <c r="C16" i="2"/>
  <c r="E15" i="2"/>
  <c r="C15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  <c r="E7" i="2"/>
  <c r="C7" i="2"/>
  <c r="Q30" i="2" l="1"/>
  <c r="Q29" i="2"/>
  <c r="Q28" i="2"/>
  <c r="G30" i="2"/>
  <c r="Q27" i="2"/>
  <c r="G29" i="2"/>
  <c r="Q26" i="2"/>
  <c r="G28" i="2"/>
  <c r="Q25" i="2"/>
  <c r="G27" i="2"/>
  <c r="Q24" i="2"/>
  <c r="G26" i="2"/>
  <c r="Q23" i="2"/>
  <c r="G25" i="2"/>
  <c r="Q22" i="2"/>
  <c r="G24" i="2"/>
  <c r="Q21" i="2"/>
  <c r="G23" i="2"/>
  <c r="G22" i="2"/>
  <c r="G21" i="2"/>
  <c r="G16" i="2"/>
  <c r="G15" i="2"/>
  <c r="G14" i="2"/>
  <c r="G13" i="2"/>
  <c r="G12" i="2"/>
  <c r="G11" i="2"/>
  <c r="G10" i="2"/>
  <c r="G9" i="2"/>
  <c r="G8" i="2"/>
  <c r="G7" i="2"/>
</calcChain>
</file>

<file path=xl/sharedStrings.xml><?xml version="1.0" encoding="utf-8"?>
<sst xmlns="http://schemas.openxmlformats.org/spreadsheetml/2006/main" count="78" uniqueCount="26">
  <si>
    <t>Gymnasiebehörighet åk 9 (alla elever)</t>
  </si>
  <si>
    <t>(%)</t>
  </si>
  <si>
    <t>Förändring</t>
  </si>
  <si>
    <t>Bodaskolan</t>
  </si>
  <si>
    <t xml:space="preserve">Dalsjöskolan </t>
  </si>
  <si>
    <t>Daltorpskolan</t>
  </si>
  <si>
    <t>Engelbrektskolan</t>
  </si>
  <si>
    <t xml:space="preserve">Erikslundskolan </t>
  </si>
  <si>
    <t>Fristadskolan</t>
  </si>
  <si>
    <t>Sandgärdskolan</t>
  </si>
  <si>
    <t>Särlaskolan</t>
  </si>
  <si>
    <t>Viskaforsskolan</t>
  </si>
  <si>
    <t xml:space="preserve">Totalt </t>
  </si>
  <si>
    <t>Genomsnittligt meritvärde åk 9 (alla elever, 17 ämnen)</t>
  </si>
  <si>
    <t>Totalt</t>
  </si>
  <si>
    <t>* Källa: Skolverket, beräknat på 17 ämnen</t>
  </si>
  <si>
    <t>** Källa: Lokal statistik, beräknat på 17 ämnen</t>
  </si>
  <si>
    <t xml:space="preserve">*** Källa: Skolverket. Nyinvandrade elever har kommit till Sverige de senaste 4 åren. De har inte bott i Sverige eller gått i svenska skolsystemet tidigare
 </t>
  </si>
  <si>
    <t>Gymnasiebehörighet åk 9 (utan nyinvandrade*** elever)</t>
  </si>
  <si>
    <t>Genomsnittligt meritvärde åk 9 (utan nyinvandrade*** elever, 17 ämnen)</t>
  </si>
  <si>
    <t>2018*</t>
  </si>
  <si>
    <t>2019*</t>
  </si>
  <si>
    <t>2020**</t>
  </si>
  <si>
    <t>2021**</t>
  </si>
  <si>
    <t>2020*</t>
  </si>
  <si>
    <t>Resultatet för 2021 innefattar 18 elever som under sommarskola efter avslutningen blev behöriga.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</si>
</sst>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scheme val="minor"/>
    </font>
    <font>
      <sz val="18"/>
      <name val="Arial"/>
      <family val="2"/>
      <scheme val="major"/>
    </font>
    <font>
      <sz val="10"/>
      <name val="Arial"/>
      <family val="2"/>
      <scheme val="major"/>
    </font>
    <font>
      <b/>
      <sz val="14"/>
      <name val="Arial"/>
      <family val="2"/>
      <scheme val="major"/>
    </font>
    <font>
      <b/>
      <sz val="12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Garamond"/>
      <family val="1"/>
    </font>
    <font>
      <sz val="12"/>
      <color rgb="FFFF0000"/>
      <name val="Garamond"/>
      <family val="1"/>
    </font>
    <font>
      <b/>
      <sz val="12"/>
      <color theme="1"/>
      <name val="Garamond"/>
      <family val="1"/>
    </font>
    <font>
      <b/>
      <sz val="12"/>
      <color rgb="FFFF0000"/>
      <name val="Garamond"/>
      <family val="1"/>
    </font>
    <font>
      <sz val="10"/>
      <name val="Arial"/>
      <family val="2"/>
    </font>
    <font>
      <sz val="12"/>
      <name val="Garamond"/>
      <family val="1"/>
    </font>
    <font>
      <sz val="10"/>
      <name val="Arial"/>
      <family val="2"/>
    </font>
    <font>
      <b/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9" fontId="6" fillId="0" borderId="0" applyFont="0" applyFill="0" applyBorder="0" applyAlignment="0" applyProtection="0"/>
    <xf numFmtId="0" fontId="14" fillId="0" borderId="0"/>
    <xf numFmtId="0" fontId="16" fillId="0" borderId="0"/>
  </cellStyleXfs>
  <cellXfs count="90">
    <xf numFmtId="0" fontId="0" fillId="0" borderId="0" xfId="0"/>
    <xf numFmtId="0" fontId="3" fillId="0" borderId="0" xfId="2"/>
    <xf numFmtId="0" fontId="7" fillId="0" borderId="0" xfId="0" applyFont="1" applyAlignment="1">
      <alignment vertical="top"/>
    </xf>
    <xf numFmtId="0" fontId="8" fillId="0" borderId="0" xfId="0" applyFont="1" applyBorder="1" applyAlignment="1"/>
    <xf numFmtId="0" fontId="7" fillId="0" borderId="1" xfId="0" applyFont="1" applyBorder="1" applyAlignment="1">
      <alignment vertical="top"/>
    </xf>
    <xf numFmtId="0" fontId="0" fillId="0" borderId="2" xfId="0" applyBorder="1"/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4" xfId="0" applyBorder="1"/>
    <xf numFmtId="0" fontId="10" fillId="0" borderId="5" xfId="0" applyFont="1" applyBorder="1"/>
    <xf numFmtId="164" fontId="10" fillId="0" borderId="6" xfId="0" applyNumberFormat="1" applyFont="1" applyFill="1" applyBorder="1" applyAlignment="1">
      <alignment horizontal="center" vertical="center"/>
    </xf>
    <xf numFmtId="164" fontId="10" fillId="2" borderId="6" xfId="6" applyNumberFormat="1" applyFont="1" applyFill="1" applyBorder="1" applyAlignment="1">
      <alignment horizontal="center" vertical="center"/>
    </xf>
    <xf numFmtId="0" fontId="10" fillId="0" borderId="7" xfId="0" applyFont="1" applyBorder="1"/>
    <xf numFmtId="164" fontId="11" fillId="0" borderId="8" xfId="0" applyNumberFormat="1" applyFont="1" applyFill="1" applyBorder="1" applyAlignment="1">
      <alignment horizontal="center" vertical="center"/>
    </xf>
    <xf numFmtId="164" fontId="10" fillId="2" borderId="8" xfId="6" applyNumberFormat="1" applyFont="1" applyFill="1" applyBorder="1" applyAlignment="1">
      <alignment horizontal="center" vertical="center"/>
    </xf>
    <xf numFmtId="0" fontId="10" fillId="0" borderId="9" xfId="0" applyFont="1" applyBorder="1"/>
    <xf numFmtId="164" fontId="10" fillId="0" borderId="5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2" borderId="8" xfId="6" applyNumberFormat="1" applyFont="1" applyFill="1" applyBorder="1" applyAlignment="1">
      <alignment horizontal="center" vertical="center" wrapText="1"/>
    </xf>
    <xf numFmtId="0" fontId="10" fillId="0" borderId="8" xfId="0" applyFont="1" applyBorder="1"/>
    <xf numFmtId="164" fontId="11" fillId="0" borderId="7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10" fillId="0" borderId="10" xfId="0" applyFont="1" applyBorder="1"/>
    <xf numFmtId="164" fontId="11" fillId="0" borderId="11" xfId="0" applyNumberFormat="1" applyFont="1" applyFill="1" applyBorder="1" applyAlignment="1">
      <alignment horizontal="center" vertical="center"/>
    </xf>
    <xf numFmtId="164" fontId="10" fillId="2" borderId="11" xfId="6" applyNumberFormat="1" applyFont="1" applyFill="1" applyBorder="1" applyAlignment="1">
      <alignment horizontal="center" vertical="center"/>
    </xf>
    <xf numFmtId="0" fontId="12" fillId="0" borderId="12" xfId="0" applyFont="1" applyBorder="1"/>
    <xf numFmtId="164" fontId="12" fillId="0" borderId="13" xfId="0" applyNumberFormat="1" applyFont="1" applyFill="1" applyBorder="1" applyAlignment="1">
      <alignment horizontal="center" vertical="center"/>
    </xf>
    <xf numFmtId="164" fontId="12" fillId="2" borderId="12" xfId="6" applyNumberFormat="1" applyFont="1" applyFill="1" applyBorder="1" applyAlignment="1">
      <alignment horizontal="center" vertical="center"/>
    </xf>
    <xf numFmtId="0" fontId="10" fillId="0" borderId="11" xfId="0" applyFont="1" applyBorder="1"/>
    <xf numFmtId="164" fontId="11" fillId="0" borderId="10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Fill="1"/>
    <xf numFmtId="0" fontId="0" fillId="0" borderId="1" xfId="0" applyBorder="1" applyAlignment="1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0" fontId="10" fillId="0" borderId="14" xfId="0" applyFont="1" applyBorder="1"/>
    <xf numFmtId="164" fontId="15" fillId="0" borderId="8" xfId="7" applyNumberFormat="1" applyFont="1" applyFill="1" applyBorder="1" applyAlignment="1">
      <alignment horizontal="center" vertical="center"/>
    </xf>
    <xf numFmtId="0" fontId="10" fillId="0" borderId="6" xfId="0" applyFont="1" applyBorder="1"/>
    <xf numFmtId="164" fontId="15" fillId="0" borderId="8" xfId="8" applyNumberFormat="1" applyFont="1" applyFill="1" applyBorder="1" applyAlignment="1">
      <alignment horizontal="center" vertical="center"/>
    </xf>
    <xf numFmtId="0" fontId="10" fillId="0" borderId="15" xfId="0" applyFont="1" applyBorder="1"/>
    <xf numFmtId="0" fontId="0" fillId="0" borderId="16" xfId="0" applyBorder="1"/>
    <xf numFmtId="0" fontId="10" fillId="0" borderId="0" xfId="0" applyFont="1"/>
    <xf numFmtId="0" fontId="12" fillId="0" borderId="13" xfId="0" applyFont="1" applyBorder="1"/>
    <xf numFmtId="0" fontId="7" fillId="0" borderId="0" xfId="0" applyFont="1" applyBorder="1" applyAlignment="1">
      <alignment vertical="top"/>
    </xf>
    <xf numFmtId="10" fontId="0" fillId="0" borderId="0" xfId="0" applyNumberFormat="1" applyBorder="1"/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6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9" fillId="0" borderId="0" xfId="0" applyFont="1" applyFill="1" applyBorder="1" applyAlignment="1">
      <alignment horizontal="center" vertical="center"/>
    </xf>
    <xf numFmtId="164" fontId="10" fillId="0" borderId="0" xfId="6" applyNumberFormat="1" applyFont="1" applyFill="1" applyBorder="1" applyAlignment="1">
      <alignment horizontal="center" vertical="center"/>
    </xf>
    <xf numFmtId="164" fontId="10" fillId="0" borderId="0" xfId="6" applyNumberFormat="1" applyFont="1" applyFill="1" applyBorder="1" applyAlignment="1">
      <alignment horizontal="center" vertical="center" wrapText="1"/>
    </xf>
    <xf numFmtId="164" fontId="10" fillId="2" borderId="5" xfId="6" applyNumberFormat="1" applyFont="1" applyFill="1" applyBorder="1" applyAlignment="1">
      <alignment horizontal="center" vertical="center"/>
    </xf>
    <xf numFmtId="164" fontId="10" fillId="2" borderId="7" xfId="6" applyNumberFormat="1" applyFont="1" applyFill="1" applyBorder="1" applyAlignment="1">
      <alignment horizontal="center" vertical="center"/>
    </xf>
    <xf numFmtId="164" fontId="10" fillId="2" borderId="7" xfId="6" applyNumberFormat="1" applyFont="1" applyFill="1" applyBorder="1" applyAlignment="1">
      <alignment horizontal="center" vertical="center" wrapText="1"/>
    </xf>
    <xf numFmtId="164" fontId="10" fillId="2" borderId="10" xfId="6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10" fillId="0" borderId="6" xfId="6" applyNumberFormat="1" applyFont="1" applyFill="1" applyBorder="1" applyAlignment="1">
      <alignment horizontal="center" vertical="center"/>
    </xf>
    <xf numFmtId="164" fontId="10" fillId="0" borderId="8" xfId="6" applyNumberFormat="1" applyFont="1" applyFill="1" applyBorder="1" applyAlignment="1">
      <alignment horizontal="center" vertical="center"/>
    </xf>
    <xf numFmtId="164" fontId="10" fillId="0" borderId="8" xfId="6" applyNumberFormat="1" applyFont="1" applyFill="1" applyBorder="1" applyAlignment="1">
      <alignment horizontal="center" vertical="center" wrapText="1"/>
    </xf>
    <xf numFmtId="164" fontId="10" fillId="0" borderId="11" xfId="6" applyNumberFormat="1" applyFont="1" applyFill="1" applyBorder="1" applyAlignment="1">
      <alignment horizontal="center" vertical="center"/>
    </xf>
    <xf numFmtId="164" fontId="12" fillId="0" borderId="12" xfId="6" applyNumberFormat="1" applyFont="1" applyFill="1" applyBorder="1" applyAlignment="1">
      <alignment horizontal="center" vertical="center"/>
    </xf>
    <xf numFmtId="164" fontId="10" fillId="0" borderId="5" xfId="6" applyNumberFormat="1" applyFont="1" applyFill="1" applyBorder="1" applyAlignment="1">
      <alignment horizontal="center" vertical="center"/>
    </xf>
    <xf numFmtId="164" fontId="10" fillId="0" borderId="7" xfId="6" applyNumberFormat="1" applyFont="1" applyFill="1" applyBorder="1" applyAlignment="1">
      <alignment horizontal="center" vertical="center"/>
    </xf>
    <xf numFmtId="164" fontId="10" fillId="0" borderId="7" xfId="6" applyNumberFormat="1" applyFont="1" applyFill="1" applyBorder="1" applyAlignment="1">
      <alignment horizontal="center" vertical="center" wrapText="1"/>
    </xf>
    <xf numFmtId="164" fontId="10" fillId="0" borderId="10" xfId="6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7" fillId="0" borderId="0" xfId="0" applyFont="1" applyBorder="1"/>
    <xf numFmtId="0" fontId="9" fillId="0" borderId="17" xfId="0" applyFont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164" fontId="12" fillId="2" borderId="22" xfId="6" applyNumberFormat="1" applyFont="1" applyFill="1" applyBorder="1" applyAlignment="1">
      <alignment horizontal="center" vertical="center"/>
    </xf>
  </cellXfs>
  <cellStyles count="9">
    <cellStyle name="Normal" xfId="0" builtinId="0" customBuiltin="1"/>
    <cellStyle name="Normal 2" xfId="7"/>
    <cellStyle name="Normal 3" xfId="8"/>
    <cellStyle name="Procent" xfId="6" builtinId="5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</cellStyles>
  <dxfs count="4"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136175</xdr:colOff>
      <xdr:row>0</xdr:row>
      <xdr:rowOff>112884</xdr:rowOff>
    </xdr:from>
    <xdr:to>
      <xdr:col>7</xdr:col>
      <xdr:colOff>74573</xdr:colOff>
      <xdr:row>0</xdr:row>
      <xdr:rowOff>352693</xdr:rowOff>
    </xdr:to>
    <xdr:sp macro="" textlink="" fLocksText="0">
      <xdr:nvSpPr>
        <xdr:cNvPr id="5" name="textruta 4">
          <a:extLst>
            <a:ext uri="{FF2B5EF4-FFF2-40B4-BE49-F238E27FC236}">
              <a16:creationId xmlns:a16="http://schemas.microsoft.com/office/drawing/2014/main" id="{130C533E-5FD9-4041-BD92-0667A0A90CE7}"/>
            </a:ext>
          </a:extLst>
        </xdr:cNvPr>
        <xdr:cNvSpPr txBox="1">
          <a:spLocks noChangeAspect="1"/>
        </xdr:cNvSpPr>
      </xdr:nvSpPr>
      <xdr:spPr>
        <a:xfrm>
          <a:off x="3138455" y="112884"/>
          <a:ext cx="2087238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000" b="1" cap="all" baseline="0">
              <a:latin typeface="Arial" panose="020B0604020202020204" pitchFamily="34" charset="0"/>
              <a:cs typeface="Arial" panose="020B0604020202020204" pitchFamily="34" charset="0"/>
            </a:rPr>
            <a:t>Bilaga: Resultat 2018-2021</a:t>
          </a:r>
        </a:p>
      </xdr:txBody>
    </xdr:sp>
    <xdr:clientData/>
  </xdr:twoCellAnchor>
  <xdr:twoCellAnchor editAs="absolute">
    <xdr:from>
      <xdr:col>4</xdr:col>
      <xdr:colOff>136175</xdr:colOff>
      <xdr:row>0</xdr:row>
      <xdr:rowOff>411969</xdr:rowOff>
    </xdr:from>
    <xdr:to>
      <xdr:col>5</xdr:col>
      <xdr:colOff>143224</xdr:colOff>
      <xdr:row>0</xdr:row>
      <xdr:rowOff>651778</xdr:rowOff>
    </xdr:to>
    <xdr:sp macro="" textlink="" fLocksText="0">
      <xdr:nvSpPr>
        <xdr:cNvPr id="6" name="textruta 5">
          <a:extLst>
            <a:ext uri="{FF2B5EF4-FFF2-40B4-BE49-F238E27FC236}">
              <a16:creationId xmlns:a16="http://schemas.microsoft.com/office/drawing/2014/main" id="{9F17B703-3DCD-4367-9E14-50BE2C53181E}"/>
            </a:ext>
          </a:extLst>
        </xdr:cNvPr>
        <xdr:cNvSpPr txBox="1">
          <a:spLocks noChangeAspect="1"/>
        </xdr:cNvSpPr>
      </xdr:nvSpPr>
      <xdr:spPr>
        <a:xfrm>
          <a:off x="3265138" y="411969"/>
          <a:ext cx="84048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000" b="0" cap="none" baseline="0">
              <a:latin typeface="Arial" panose="020B0604020202020204" pitchFamily="34" charset="0"/>
              <a:cs typeface="Arial" panose="020B0604020202020204" pitchFamily="34" charset="0"/>
            </a:rPr>
            <a:t>2021-06-29</a:t>
          </a:r>
        </a:p>
      </xdr:txBody>
    </xdr:sp>
    <xdr:clientData/>
  </xdr:twoCellAnchor>
  <xdr:twoCellAnchor editAs="absolute">
    <xdr:from>
      <xdr:col>4</xdr:col>
      <xdr:colOff>143795</xdr:colOff>
      <xdr:row>0</xdr:row>
      <xdr:rowOff>305289</xdr:rowOff>
    </xdr:from>
    <xdr:to>
      <xdr:col>4</xdr:col>
      <xdr:colOff>587177</xdr:colOff>
      <xdr:row>0</xdr:row>
      <xdr:rowOff>464820</xdr:rowOff>
    </xdr:to>
    <xdr:sp macro="" textlink="" fLocksText="0">
      <xdr:nvSpPr>
        <xdr:cNvPr id="7" name="textruta 6">
          <a:extLst>
            <a:ext uri="{FF2B5EF4-FFF2-40B4-BE49-F238E27FC236}">
              <a16:creationId xmlns:a16="http://schemas.microsoft.com/office/drawing/2014/main" id="{0B7AA73F-47E1-438C-90D1-BCBCABB62BC5}"/>
            </a:ext>
          </a:extLst>
        </xdr:cNvPr>
        <xdr:cNvSpPr txBox="1">
          <a:spLocks noChangeAspect="1"/>
        </xdr:cNvSpPr>
      </xdr:nvSpPr>
      <xdr:spPr>
        <a:xfrm>
          <a:off x="3121310" y="305289"/>
          <a:ext cx="464337" cy="1595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v-SE" sz="700" b="0" cap="none" baseline="0">
              <a:latin typeface="Arial" panose="020B0604020202020204" pitchFamily="34" charset="0"/>
              <a:cs typeface="Arial" panose="020B0604020202020204" pitchFamily="34" charset="0"/>
            </a:rPr>
            <a:t>Datum</a:t>
          </a:r>
        </a:p>
      </xdr:txBody>
    </xdr:sp>
    <xdr:clientData/>
  </xdr:twoCellAnchor>
  <xdr:twoCellAnchor editAs="oneCell">
    <xdr:from>
      <xdr:col>0</xdr:col>
      <xdr:colOff>19602</xdr:colOff>
      <xdr:row>0</xdr:row>
      <xdr:rowOff>2561</xdr:rowOff>
    </xdr:from>
    <xdr:to>
      <xdr:col>2</xdr:col>
      <xdr:colOff>383967</xdr:colOff>
      <xdr:row>0</xdr:row>
      <xdr:rowOff>401100</xdr:rowOff>
    </xdr:to>
    <xdr:pic>
      <xdr:nvPicPr>
        <xdr:cNvPr id="8" name="Picture 28" descr="Logotyp Borås Stad" title="Borås Stad">
          <a:extLst>
            <a:ext uri="{FF2B5EF4-FFF2-40B4-BE49-F238E27FC236}">
              <a16:creationId xmlns:a16="http://schemas.microsoft.com/office/drawing/2014/main" id="{82D36513-382D-4CD0-906E-740FB3CD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02" y="2561"/>
          <a:ext cx="2016000" cy="398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Borås">
  <a:themeElements>
    <a:clrScheme name="Borås">
      <a:dk1>
        <a:sysClr val="windowText" lastClr="000000"/>
      </a:dk1>
      <a:lt1>
        <a:sysClr val="window" lastClr="FFFFFF"/>
      </a:lt1>
      <a:dk2>
        <a:srgbClr val="4D4F53"/>
      </a:dk2>
      <a:lt2>
        <a:srgbClr val="FFFFFF"/>
      </a:lt2>
      <a:accent1>
        <a:srgbClr val="00AFD8"/>
      </a:accent1>
      <a:accent2>
        <a:srgbClr val="93328E"/>
      </a:accent2>
      <a:accent3>
        <a:srgbClr val="84BD00"/>
      </a:accent3>
      <a:accent4>
        <a:srgbClr val="005776"/>
      </a:accent4>
      <a:accent5>
        <a:srgbClr val="F1BE48"/>
      </a:accent5>
      <a:accent6>
        <a:srgbClr val="4D4F53"/>
      </a:accent6>
      <a:hlink>
        <a:srgbClr val="005776"/>
      </a:hlink>
      <a:folHlink>
        <a:srgbClr val="00364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AFD8"/>
        </a:solidFill>
        <a:effectLst/>
      </a:spPr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effectLst/>
      </a:spPr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Borås" id="{6E96AB6D-D0CF-436E-95F4-8FEAD9E21A9B}" vid="{A089B6E7-B0E9-4AE3-9865-E27327B0615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R35"/>
  <sheetViews>
    <sheetView tabSelected="1" zoomScaleNormal="100" workbookViewId="0">
      <selection activeCell="E32" sqref="E32"/>
    </sheetView>
  </sheetViews>
  <sheetFormatPr defaultColWidth="11.53125" defaultRowHeight="12.75" x14ac:dyDescent="0.35"/>
  <cols>
    <col min="1" max="1" width="17.46484375" customWidth="1"/>
    <col min="2" max="2" width="6.6640625" customWidth="1"/>
    <col min="3" max="3" width="12.33203125" bestFit="1" customWidth="1"/>
    <col min="4" max="4" width="7.33203125" bestFit="1" customWidth="1"/>
    <col min="5" max="5" width="11.6640625" bestFit="1" customWidth="1"/>
    <col min="6" max="6" width="7.33203125" bestFit="1" customWidth="1"/>
    <col min="7" max="7" width="12.33203125" bestFit="1" customWidth="1"/>
    <col min="8" max="8" width="7.33203125" bestFit="1" customWidth="1"/>
    <col min="9" max="9" width="7.6640625" bestFit="1" customWidth="1"/>
    <col min="10" max="10" width="2" customWidth="1"/>
    <col min="11" max="11" width="17.33203125" customWidth="1"/>
    <col min="12" max="12" width="7.33203125" bestFit="1" customWidth="1"/>
    <col min="13" max="13" width="12.33203125" bestFit="1" customWidth="1"/>
    <col min="14" max="14" width="9.33203125" customWidth="1"/>
    <col min="15" max="15" width="12.33203125" bestFit="1" customWidth="1"/>
    <col min="16" max="16" width="7.33203125" bestFit="1" customWidth="1"/>
    <col min="17" max="17" width="12.33203125" bestFit="1" customWidth="1"/>
    <col min="18" max="18" width="7.33203125" bestFit="1" customWidth="1"/>
  </cols>
  <sheetData>
    <row r="1" spans="1:18" ht="60" customHeight="1" x14ac:dyDescent="0.35"/>
    <row r="2" spans="1:18" ht="24.75" customHeight="1" x14ac:dyDescent="0.5">
      <c r="A2" s="1"/>
    </row>
    <row r="5" spans="1:18" ht="15.4" thickBot="1" x14ac:dyDescent="0.45">
      <c r="A5" s="2" t="s">
        <v>0</v>
      </c>
      <c r="B5" s="2"/>
      <c r="C5" s="2"/>
      <c r="D5" s="3"/>
      <c r="E5" s="3"/>
      <c r="F5" s="3"/>
      <c r="G5" s="3"/>
      <c r="K5" s="45" t="s">
        <v>18</v>
      </c>
      <c r="L5" s="2"/>
      <c r="M5" s="2"/>
    </row>
    <row r="6" spans="1:18" ht="14.25" thickBot="1" x14ac:dyDescent="0.45">
      <c r="A6" s="5" t="s">
        <v>1</v>
      </c>
      <c r="B6" s="6" t="s">
        <v>20</v>
      </c>
      <c r="C6" s="7" t="s">
        <v>2</v>
      </c>
      <c r="D6" s="6" t="s">
        <v>21</v>
      </c>
      <c r="E6" s="7" t="s">
        <v>2</v>
      </c>
      <c r="F6" s="69" t="s">
        <v>24</v>
      </c>
      <c r="G6" s="82" t="s">
        <v>2</v>
      </c>
      <c r="H6" s="88" t="s">
        <v>23</v>
      </c>
      <c r="I6" s="81"/>
      <c r="J6" s="9"/>
      <c r="K6" s="5" t="s">
        <v>1</v>
      </c>
      <c r="L6" s="6" t="s">
        <v>20</v>
      </c>
      <c r="M6" s="7" t="s">
        <v>2</v>
      </c>
      <c r="N6" s="6" t="s">
        <v>21</v>
      </c>
      <c r="O6" s="7" t="s">
        <v>2</v>
      </c>
      <c r="P6" s="69" t="s">
        <v>22</v>
      </c>
      <c r="Q6" s="7" t="s">
        <v>2</v>
      </c>
      <c r="R6" s="8" t="s">
        <v>23</v>
      </c>
    </row>
    <row r="7" spans="1:18" ht="15.4" x14ac:dyDescent="0.45">
      <c r="A7" s="10" t="s">
        <v>3</v>
      </c>
      <c r="B7" s="11">
        <v>69.099999999999994</v>
      </c>
      <c r="C7" s="53">
        <f>D7-B7</f>
        <v>-3.5</v>
      </c>
      <c r="D7" s="11">
        <v>65.599999999999994</v>
      </c>
      <c r="E7" s="11">
        <f>F7-D7</f>
        <v>13.5</v>
      </c>
      <c r="F7" s="75">
        <v>79.099999999999994</v>
      </c>
      <c r="G7" s="83">
        <f>H7-F7</f>
        <v>-2.4766233766233654</v>
      </c>
      <c r="H7" s="66">
        <v>76.623376623376629</v>
      </c>
      <c r="I7" s="63"/>
      <c r="J7" s="9"/>
      <c r="K7" s="16" t="s">
        <v>3</v>
      </c>
      <c r="L7" s="11">
        <v>77.099999999999994</v>
      </c>
      <c r="M7" s="53">
        <f>N7-L7</f>
        <v>-5.8999999999999915</v>
      </c>
      <c r="N7" s="11">
        <v>71.2</v>
      </c>
      <c r="O7" s="17">
        <f>P7-N7</f>
        <v>6.6523489932885838</v>
      </c>
      <c r="P7" s="70">
        <v>77.852348993288587</v>
      </c>
      <c r="Q7" s="17">
        <f>R7-P7</f>
        <v>-1.0917856130069055</v>
      </c>
      <c r="R7" s="12">
        <v>76.760563380281681</v>
      </c>
    </row>
    <row r="8" spans="1:18" ht="15.4" x14ac:dyDescent="0.45">
      <c r="A8" s="13" t="s">
        <v>4</v>
      </c>
      <c r="B8" s="18">
        <v>78.5</v>
      </c>
      <c r="C8" s="14">
        <f t="shared" ref="C8:C16" si="0">D8-B8</f>
        <v>0</v>
      </c>
      <c r="D8" s="18">
        <v>78.5</v>
      </c>
      <c r="E8" s="14">
        <f t="shared" ref="E8:E16" si="1">F8-D8</f>
        <v>13.049295774647888</v>
      </c>
      <c r="F8" s="76">
        <v>91.549295774647888</v>
      </c>
      <c r="G8" s="84">
        <f t="shared" ref="G8:G16" si="2">H8-F8</f>
        <v>-1.2715179968701023</v>
      </c>
      <c r="H8" s="66">
        <v>90.277777777777786</v>
      </c>
      <c r="I8" s="63"/>
      <c r="J8" s="9"/>
      <c r="K8" s="20" t="s">
        <v>4</v>
      </c>
      <c r="L8" s="18">
        <v>83.9</v>
      </c>
      <c r="M8" s="14">
        <f t="shared" ref="M8:M16" si="3">N8-L8</f>
        <v>1.8999999999999915</v>
      </c>
      <c r="N8" s="18">
        <v>85.8</v>
      </c>
      <c r="O8" s="21">
        <f t="shared" ref="O8:Q16" si="4">P8-N8</f>
        <v>6.228985507246378</v>
      </c>
      <c r="P8" s="71">
        <v>92.028985507246375</v>
      </c>
      <c r="Q8" s="21">
        <f t="shared" si="4"/>
        <v>-1.3815034928578882</v>
      </c>
      <c r="R8" s="15">
        <v>90.647482014388487</v>
      </c>
    </row>
    <row r="9" spans="1:18" ht="15.4" x14ac:dyDescent="0.45">
      <c r="A9" s="13" t="s">
        <v>5</v>
      </c>
      <c r="B9" s="18">
        <v>78.3</v>
      </c>
      <c r="C9" s="14">
        <f t="shared" si="0"/>
        <v>-2.0999999999999943</v>
      </c>
      <c r="D9" s="54">
        <v>76.2</v>
      </c>
      <c r="E9" s="18">
        <f t="shared" si="1"/>
        <v>2.7808917197452274</v>
      </c>
      <c r="F9" s="77">
        <v>78.98089171974523</v>
      </c>
      <c r="G9" s="85">
        <f t="shared" si="2"/>
        <v>-1.8975583864118875</v>
      </c>
      <c r="H9" s="67">
        <v>77.083333333333343</v>
      </c>
      <c r="I9" s="64"/>
      <c r="J9" s="9"/>
      <c r="K9" s="20" t="s">
        <v>5</v>
      </c>
      <c r="L9" s="18">
        <v>79.5</v>
      </c>
      <c r="M9" s="14">
        <f t="shared" si="3"/>
        <v>-0.70000000000000284</v>
      </c>
      <c r="N9" s="18">
        <v>78.8</v>
      </c>
      <c r="O9" s="22">
        <f t="shared" si="4"/>
        <v>3.0181818181818301</v>
      </c>
      <c r="P9" s="72">
        <v>81.818181818181827</v>
      </c>
      <c r="Q9" s="22">
        <f t="shared" si="4"/>
        <v>-1.8181818181818272</v>
      </c>
      <c r="R9" s="19">
        <v>80</v>
      </c>
    </row>
    <row r="10" spans="1:18" ht="15.4" x14ac:dyDescent="0.45">
      <c r="A10" s="13" t="s">
        <v>6</v>
      </c>
      <c r="B10" s="18">
        <v>91.3</v>
      </c>
      <c r="C10" s="18">
        <f t="shared" si="0"/>
        <v>-3.2999999999999972</v>
      </c>
      <c r="D10" s="18">
        <v>88</v>
      </c>
      <c r="E10" s="18">
        <f t="shared" si="1"/>
        <v>3.8699186991869965</v>
      </c>
      <c r="F10" s="76">
        <v>91.869918699186996</v>
      </c>
      <c r="G10" s="85">
        <f t="shared" si="2"/>
        <v>2.8109323646427953</v>
      </c>
      <c r="H10" s="66">
        <v>94.680851063829792</v>
      </c>
      <c r="I10" s="63"/>
      <c r="J10" s="9"/>
      <c r="K10" s="20" t="s">
        <v>6</v>
      </c>
      <c r="L10" s="18">
        <v>100</v>
      </c>
      <c r="M10" s="18">
        <f t="shared" si="3"/>
        <v>-9.9000000000000057</v>
      </c>
      <c r="N10" s="18">
        <v>90.1</v>
      </c>
      <c r="O10" s="22">
        <f t="shared" si="4"/>
        <v>2.4000000000000057</v>
      </c>
      <c r="P10" s="71">
        <v>92.5</v>
      </c>
      <c r="Q10" s="22">
        <f t="shared" si="4"/>
        <v>4.2032967032967008</v>
      </c>
      <c r="R10" s="15">
        <v>96.703296703296701</v>
      </c>
    </row>
    <row r="11" spans="1:18" ht="15.4" x14ac:dyDescent="0.45">
      <c r="A11" s="13" t="s">
        <v>7</v>
      </c>
      <c r="B11" s="18">
        <v>84.9</v>
      </c>
      <c r="C11" s="18">
        <f t="shared" si="0"/>
        <v>-13.300000000000011</v>
      </c>
      <c r="D11" s="18">
        <v>71.599999999999994</v>
      </c>
      <c r="E11" s="18">
        <f t="shared" si="1"/>
        <v>0</v>
      </c>
      <c r="F11" s="76">
        <v>71.599999999999994</v>
      </c>
      <c r="G11" s="85">
        <f t="shared" si="2"/>
        <v>3.4000000000000057</v>
      </c>
      <c r="H11" s="66">
        <v>75</v>
      </c>
      <c r="I11" s="63"/>
      <c r="J11" s="9"/>
      <c r="K11" s="20" t="s">
        <v>7</v>
      </c>
      <c r="L11" s="18">
        <v>87.3</v>
      </c>
      <c r="M11" s="18">
        <f t="shared" si="3"/>
        <v>-14.899999999999991</v>
      </c>
      <c r="N11" s="18">
        <v>72.400000000000006</v>
      </c>
      <c r="O11" s="21">
        <f t="shared" si="4"/>
        <v>9.0814814814814753</v>
      </c>
      <c r="P11" s="71">
        <v>81.481481481481481</v>
      </c>
      <c r="Q11" s="21">
        <f t="shared" si="4"/>
        <v>-5.010893246187365</v>
      </c>
      <c r="R11" s="15">
        <v>76.470588235294116</v>
      </c>
    </row>
    <row r="12" spans="1:18" ht="15.4" x14ac:dyDescent="0.45">
      <c r="A12" s="13" t="s">
        <v>8</v>
      </c>
      <c r="B12" s="18">
        <v>84.9</v>
      </c>
      <c r="C12" s="14">
        <f t="shared" si="0"/>
        <v>4.1999999999999886</v>
      </c>
      <c r="D12" s="18">
        <v>89.1</v>
      </c>
      <c r="E12" s="18">
        <f t="shared" si="1"/>
        <v>0.11568627450981239</v>
      </c>
      <c r="F12" s="76">
        <v>89.215686274509807</v>
      </c>
      <c r="G12" s="85">
        <f t="shared" si="2"/>
        <v>-8.5434173669467839</v>
      </c>
      <c r="H12" s="66">
        <v>80.672268907563023</v>
      </c>
      <c r="I12" s="63"/>
      <c r="J12" s="9"/>
      <c r="K12" s="20" t="s">
        <v>8</v>
      </c>
      <c r="L12" s="18">
        <v>89</v>
      </c>
      <c r="M12" s="14">
        <f t="shared" si="3"/>
        <v>1.5</v>
      </c>
      <c r="N12" s="18">
        <v>90.5</v>
      </c>
      <c r="O12" s="22">
        <f t="shared" si="4"/>
        <v>-0.5</v>
      </c>
      <c r="P12" s="71">
        <v>90</v>
      </c>
      <c r="Q12" s="22">
        <f t="shared" si="4"/>
        <v>-7.3913043478260931</v>
      </c>
      <c r="R12" s="15">
        <v>82.608695652173907</v>
      </c>
    </row>
    <row r="13" spans="1:18" ht="15.4" x14ac:dyDescent="0.45">
      <c r="A13" s="13" t="s">
        <v>9</v>
      </c>
      <c r="B13" s="18">
        <v>94.1</v>
      </c>
      <c r="C13" s="18">
        <f t="shared" si="0"/>
        <v>0.70000000000000284</v>
      </c>
      <c r="D13" s="18">
        <v>94.8</v>
      </c>
      <c r="E13" s="14">
        <f t="shared" si="1"/>
        <v>-0.63333333333332575</v>
      </c>
      <c r="F13" s="76">
        <v>94.166666666666671</v>
      </c>
      <c r="G13" s="84">
        <f t="shared" si="2"/>
        <v>2.7083333333333286</v>
      </c>
      <c r="H13" s="66">
        <v>96.875</v>
      </c>
      <c r="I13" s="63"/>
      <c r="J13" s="9"/>
      <c r="K13" s="20" t="s">
        <v>9</v>
      </c>
      <c r="L13" s="18">
        <v>94.9</v>
      </c>
      <c r="M13" s="14">
        <f t="shared" si="3"/>
        <v>0.59999999999999432</v>
      </c>
      <c r="N13" s="18">
        <v>95.5</v>
      </c>
      <c r="O13" s="21">
        <f t="shared" si="4"/>
        <v>-0.58474576271186152</v>
      </c>
      <c r="P13" s="71">
        <v>94.915254237288138</v>
      </c>
      <c r="Q13" s="21">
        <f t="shared" si="4"/>
        <v>1.9597457627118615</v>
      </c>
      <c r="R13" s="15">
        <v>96.875</v>
      </c>
    </row>
    <row r="14" spans="1:18" ht="15.4" x14ac:dyDescent="0.45">
      <c r="A14" s="13" t="s">
        <v>10</v>
      </c>
      <c r="B14" s="18">
        <v>72.900000000000006</v>
      </c>
      <c r="C14" s="14">
        <f t="shared" si="0"/>
        <v>-1.9000000000000057</v>
      </c>
      <c r="D14" s="18">
        <v>71</v>
      </c>
      <c r="E14" s="18">
        <f t="shared" si="1"/>
        <v>-1.9000000000000057</v>
      </c>
      <c r="F14" s="76">
        <v>69.099999999999994</v>
      </c>
      <c r="G14" s="85">
        <f t="shared" si="2"/>
        <v>-4.3941176470588204</v>
      </c>
      <c r="H14" s="66">
        <v>64.705882352941174</v>
      </c>
      <c r="I14" s="63"/>
      <c r="J14" s="9"/>
      <c r="K14" s="20" t="s">
        <v>10</v>
      </c>
      <c r="L14" s="18">
        <v>78.3</v>
      </c>
      <c r="M14" s="14">
        <f t="shared" si="3"/>
        <v>1.7000000000000028</v>
      </c>
      <c r="N14" s="18">
        <v>80</v>
      </c>
      <c r="O14" s="22">
        <f t="shared" si="4"/>
        <v>-4.1935483870967687</v>
      </c>
      <c r="P14" s="71">
        <v>75.806451612903231</v>
      </c>
      <c r="Q14" s="22">
        <f t="shared" si="4"/>
        <v>-0.80645161290323131</v>
      </c>
      <c r="R14" s="15">
        <v>75</v>
      </c>
    </row>
    <row r="15" spans="1:18" ht="15.75" thickBot="1" x14ac:dyDescent="0.5">
      <c r="A15" s="23" t="s">
        <v>11</v>
      </c>
      <c r="B15" s="55">
        <v>66.2</v>
      </c>
      <c r="C15" s="24">
        <f t="shared" si="0"/>
        <v>7.2999999999999972</v>
      </c>
      <c r="D15" s="55">
        <v>73.5</v>
      </c>
      <c r="E15" s="24">
        <f t="shared" si="1"/>
        <v>14.219298245614027</v>
      </c>
      <c r="F15" s="78">
        <v>87.719298245614027</v>
      </c>
      <c r="G15" s="86">
        <f t="shared" si="2"/>
        <v>-11.528822055137837</v>
      </c>
      <c r="H15" s="66">
        <v>76.19047619047619</v>
      </c>
      <c r="I15" s="63"/>
      <c r="J15" s="9"/>
      <c r="K15" s="29" t="s">
        <v>11</v>
      </c>
      <c r="L15" s="55">
        <v>70.8</v>
      </c>
      <c r="M15" s="24">
        <f t="shared" si="3"/>
        <v>8.2000000000000028</v>
      </c>
      <c r="N15" s="55">
        <v>79</v>
      </c>
      <c r="O15" s="30">
        <f t="shared" si="4"/>
        <v>10.285714285714292</v>
      </c>
      <c r="P15" s="73">
        <v>89.285714285714292</v>
      </c>
      <c r="Q15" s="30">
        <f t="shared" si="4"/>
        <v>-6.3909774436090316</v>
      </c>
      <c r="R15" s="25">
        <v>82.89473684210526</v>
      </c>
    </row>
    <row r="16" spans="1:18" ht="16.149999999999999" thickTop="1" thickBot="1" x14ac:dyDescent="0.5">
      <c r="A16" s="26" t="s">
        <v>12</v>
      </c>
      <c r="B16" s="56">
        <v>80</v>
      </c>
      <c r="C16" s="57">
        <f t="shared" si="0"/>
        <v>-9.9999999999994316E-2</v>
      </c>
      <c r="D16" s="27">
        <v>79.900000000000006</v>
      </c>
      <c r="E16" s="27">
        <f t="shared" si="1"/>
        <v>4.5</v>
      </c>
      <c r="F16" s="74">
        <v>84.4</v>
      </c>
      <c r="G16" s="87">
        <f t="shared" si="2"/>
        <v>-2.2199052132701382</v>
      </c>
      <c r="H16" s="89">
        <v>82.180094786729867</v>
      </c>
      <c r="I16" s="52"/>
      <c r="J16" s="9"/>
      <c r="K16" s="26" t="s">
        <v>12</v>
      </c>
      <c r="L16" s="27">
        <v>84.4</v>
      </c>
      <c r="M16" s="57">
        <f t="shared" si="3"/>
        <v>-1.1000000000000085</v>
      </c>
      <c r="N16" s="27">
        <v>83.3</v>
      </c>
      <c r="O16" s="56">
        <f t="shared" si="4"/>
        <v>3.2957446808510582</v>
      </c>
      <c r="P16" s="74">
        <v>86.595744680851055</v>
      </c>
      <c r="Q16" s="56">
        <f t="shared" si="4"/>
        <v>-1.7688607704640873</v>
      </c>
      <c r="R16" s="28">
        <v>84.826883910386968</v>
      </c>
    </row>
    <row r="17" spans="1:18" ht="15.4" x14ac:dyDescent="0.45">
      <c r="A17" s="47"/>
      <c r="B17" s="48"/>
      <c r="C17" s="48"/>
      <c r="D17" s="48"/>
      <c r="E17" s="49"/>
      <c r="F17" s="50"/>
      <c r="G17" s="51"/>
      <c r="H17" s="52"/>
      <c r="I17" s="52"/>
      <c r="J17" s="36"/>
      <c r="K17" s="47"/>
      <c r="L17" s="50"/>
      <c r="M17" s="48"/>
      <c r="N17" s="50"/>
      <c r="O17" s="49"/>
      <c r="P17" s="51"/>
      <c r="Q17" s="51"/>
      <c r="R17" s="52"/>
    </row>
    <row r="18" spans="1:18" x14ac:dyDescent="0.35">
      <c r="G18" s="31"/>
      <c r="H18" s="32"/>
      <c r="I18" s="32"/>
      <c r="J18" s="36"/>
    </row>
    <row r="19" spans="1:18" ht="15.4" thickBot="1" x14ac:dyDescent="0.4">
      <c r="A19" s="4" t="s">
        <v>13</v>
      </c>
      <c r="B19" s="4"/>
      <c r="C19" s="4"/>
      <c r="D19" s="33"/>
      <c r="E19" s="33"/>
      <c r="F19" s="34"/>
      <c r="G19" s="35"/>
      <c r="H19" s="32"/>
      <c r="I19" s="32"/>
      <c r="J19" s="46"/>
      <c r="K19" s="45" t="s">
        <v>19</v>
      </c>
      <c r="L19" s="2"/>
      <c r="M19" s="2"/>
      <c r="Q19" s="31"/>
      <c r="R19" s="32"/>
    </row>
    <row r="20" spans="1:18" ht="14.25" thickBot="1" x14ac:dyDescent="0.4">
      <c r="A20" s="5"/>
      <c r="B20" s="6" t="s">
        <v>20</v>
      </c>
      <c r="C20" s="7" t="s">
        <v>2</v>
      </c>
      <c r="D20" s="6" t="s">
        <v>21</v>
      </c>
      <c r="E20" s="7" t="s">
        <v>2</v>
      </c>
      <c r="F20" s="69" t="s">
        <v>24</v>
      </c>
      <c r="G20" s="7" t="s">
        <v>2</v>
      </c>
      <c r="H20" s="8" t="s">
        <v>23</v>
      </c>
      <c r="I20" s="62"/>
      <c r="K20" s="5"/>
      <c r="L20" s="6" t="s">
        <v>20</v>
      </c>
      <c r="M20" s="7" t="s">
        <v>2</v>
      </c>
      <c r="N20" s="6" t="s">
        <v>21</v>
      </c>
      <c r="O20" s="7" t="s">
        <v>2</v>
      </c>
      <c r="P20" s="69" t="s">
        <v>22</v>
      </c>
      <c r="Q20" s="7" t="s">
        <v>2</v>
      </c>
      <c r="R20" s="8" t="s">
        <v>23</v>
      </c>
    </row>
    <row r="21" spans="1:18" ht="15.4" x14ac:dyDescent="0.45">
      <c r="A21" s="37" t="s">
        <v>3</v>
      </c>
      <c r="B21" s="11">
        <v>207.5</v>
      </c>
      <c r="C21" s="53">
        <f>D21-B21</f>
        <v>-15.300000000000011</v>
      </c>
      <c r="D21" s="11">
        <v>192.2</v>
      </c>
      <c r="E21" s="11">
        <f>F21-D21</f>
        <v>18.900000000000006</v>
      </c>
      <c r="F21" s="75">
        <v>211.1</v>
      </c>
      <c r="G21" s="11">
        <f>H21-F21</f>
        <v>-5.0705882352941103</v>
      </c>
      <c r="H21" s="65">
        <v>206.02941176470588</v>
      </c>
      <c r="I21" s="63"/>
      <c r="J21" s="9"/>
      <c r="K21" s="39" t="s">
        <v>3</v>
      </c>
      <c r="L21" s="58">
        <v>220</v>
      </c>
      <c r="M21" s="59">
        <f>N21-L21</f>
        <v>-19.699999999999989</v>
      </c>
      <c r="N21" s="58">
        <v>200.3</v>
      </c>
      <c r="O21" s="11">
        <f>P21-N21</f>
        <v>11.389189189189182</v>
      </c>
      <c r="P21" s="70">
        <v>211.68918918918919</v>
      </c>
      <c r="Q21" s="11">
        <f>R21-P21</f>
        <v>-2.8948629480544525</v>
      </c>
      <c r="R21" s="12">
        <v>208.79432624113474</v>
      </c>
    </row>
    <row r="22" spans="1:18" ht="15.4" x14ac:dyDescent="0.45">
      <c r="A22" s="13" t="s">
        <v>4</v>
      </c>
      <c r="B22" s="18">
        <v>225</v>
      </c>
      <c r="C22" s="14">
        <f t="shared" ref="C22:C30" si="5">D22-B22</f>
        <v>-0.19999999999998863</v>
      </c>
      <c r="D22" s="38">
        <v>224.8</v>
      </c>
      <c r="E22" s="14">
        <f t="shared" ref="E22:E30" si="6">F22-D22</f>
        <v>1.8999999999999773</v>
      </c>
      <c r="F22" s="76">
        <v>226.7</v>
      </c>
      <c r="G22" s="14">
        <f t="shared" ref="G22:G30" si="7">H22-F22</f>
        <v>7.437323943661994</v>
      </c>
      <c r="H22" s="66">
        <v>234.13732394366198</v>
      </c>
      <c r="I22" s="63"/>
      <c r="J22" s="9"/>
      <c r="K22" s="20" t="s">
        <v>4</v>
      </c>
      <c r="L22" s="18">
        <v>232.3</v>
      </c>
      <c r="M22" s="14">
        <f t="shared" ref="M22:M30" si="8">N22-L22</f>
        <v>0.39999999999997726</v>
      </c>
      <c r="N22" s="38">
        <v>232.7</v>
      </c>
      <c r="O22" s="18">
        <f t="shared" ref="O22:O30" si="9">P22-N22</f>
        <v>-5.7253623188405811</v>
      </c>
      <c r="P22" s="71">
        <v>226.97463768115941</v>
      </c>
      <c r="Q22" s="18">
        <f t="shared" ref="Q22:Q30" si="10">R22-P22</f>
        <v>8.7187929757749032</v>
      </c>
      <c r="R22" s="15">
        <v>235.69343065693431</v>
      </c>
    </row>
    <row r="23" spans="1:18" ht="15.4" x14ac:dyDescent="0.45">
      <c r="A23" s="13" t="s">
        <v>5</v>
      </c>
      <c r="B23" s="18">
        <v>211.1</v>
      </c>
      <c r="C23" s="14">
        <f t="shared" si="5"/>
        <v>15.800000000000011</v>
      </c>
      <c r="D23" s="38">
        <v>226.9</v>
      </c>
      <c r="E23" s="18">
        <f t="shared" si="6"/>
        <v>-10.400000000000006</v>
      </c>
      <c r="F23" s="77">
        <v>216.5</v>
      </c>
      <c r="G23" s="18">
        <f t="shared" si="7"/>
        <v>11.212765957446805</v>
      </c>
      <c r="H23" s="67">
        <v>227.71276595744681</v>
      </c>
      <c r="I23" s="64"/>
      <c r="J23" s="9"/>
      <c r="K23" s="20" t="s">
        <v>5</v>
      </c>
      <c r="L23" s="18">
        <v>215</v>
      </c>
      <c r="M23" s="14">
        <f t="shared" si="8"/>
        <v>15.800000000000011</v>
      </c>
      <c r="N23" s="38">
        <v>230.8</v>
      </c>
      <c r="O23" s="18">
        <f t="shared" si="9"/>
        <v>-7.2716312056737706</v>
      </c>
      <c r="P23" s="72">
        <v>223.52836879432624</v>
      </c>
      <c r="Q23" s="18">
        <f t="shared" si="10"/>
        <v>5.1421514368876444</v>
      </c>
      <c r="R23" s="19">
        <v>228.67052023121389</v>
      </c>
    </row>
    <row r="24" spans="1:18" ht="15.4" x14ac:dyDescent="0.45">
      <c r="A24" s="13" t="s">
        <v>6</v>
      </c>
      <c r="B24" s="18">
        <v>249.9</v>
      </c>
      <c r="C24" s="14">
        <f t="shared" si="5"/>
        <v>-8.5999999999999943</v>
      </c>
      <c r="D24" s="18">
        <v>241.3</v>
      </c>
      <c r="E24" s="18">
        <f t="shared" si="6"/>
        <v>13.429166666666646</v>
      </c>
      <c r="F24" s="76">
        <v>254.72916666666666</v>
      </c>
      <c r="G24" s="18">
        <f t="shared" si="7"/>
        <v>-0.91196236559139265</v>
      </c>
      <c r="H24" s="66">
        <v>253.81720430107526</v>
      </c>
      <c r="I24" s="63"/>
      <c r="J24" s="9"/>
      <c r="K24" s="20" t="s">
        <v>6</v>
      </c>
      <c r="L24" s="40">
        <v>258.89999999999998</v>
      </c>
      <c r="M24" s="14">
        <f t="shared" si="8"/>
        <v>-14.199999999999989</v>
      </c>
      <c r="N24" s="18">
        <v>244.7</v>
      </c>
      <c r="O24" s="18">
        <f t="shared" si="9"/>
        <v>10.19406779661017</v>
      </c>
      <c r="P24" s="71">
        <v>254.89406779661016</v>
      </c>
      <c r="Q24" s="18">
        <f t="shared" si="10"/>
        <v>3.4948210922787553</v>
      </c>
      <c r="R24" s="15">
        <v>258.38888888888891</v>
      </c>
    </row>
    <row r="25" spans="1:18" ht="15.4" x14ac:dyDescent="0.45">
      <c r="A25" s="13" t="s">
        <v>7</v>
      </c>
      <c r="B25" s="18">
        <v>226.4</v>
      </c>
      <c r="C25" s="18">
        <f t="shared" si="5"/>
        <v>-24.300000000000011</v>
      </c>
      <c r="D25" s="18">
        <v>202.1</v>
      </c>
      <c r="E25" s="18">
        <f t="shared" si="6"/>
        <v>-12.699999999999989</v>
      </c>
      <c r="F25" s="76">
        <v>189.4</v>
      </c>
      <c r="G25" s="18">
        <f t="shared" si="7"/>
        <v>34.141666666666652</v>
      </c>
      <c r="H25" s="66">
        <v>223.54166666666666</v>
      </c>
      <c r="I25" s="63"/>
      <c r="J25" s="9"/>
      <c r="K25" s="20" t="s">
        <v>7</v>
      </c>
      <c r="L25" s="40">
        <v>231.9</v>
      </c>
      <c r="M25" s="14">
        <f t="shared" si="8"/>
        <v>-29.800000000000011</v>
      </c>
      <c r="N25" s="18">
        <v>202.1</v>
      </c>
      <c r="O25" s="18">
        <f t="shared" si="9"/>
        <v>1.8351851851851961</v>
      </c>
      <c r="P25" s="71">
        <v>203.93518518518519</v>
      </c>
      <c r="Q25" s="18">
        <f t="shared" si="10"/>
        <v>23.307461873638346</v>
      </c>
      <c r="R25" s="15">
        <v>227.24264705882354</v>
      </c>
    </row>
    <row r="26" spans="1:18" ht="15.4" x14ac:dyDescent="0.45">
      <c r="A26" s="13" t="s">
        <v>8</v>
      </c>
      <c r="B26" s="18">
        <v>229.2</v>
      </c>
      <c r="C26" s="14">
        <f t="shared" si="5"/>
        <v>-5.5</v>
      </c>
      <c r="D26" s="18">
        <v>223.7</v>
      </c>
      <c r="E26" s="18">
        <f t="shared" si="6"/>
        <v>10.400000000000006</v>
      </c>
      <c r="F26" s="76">
        <v>234.1</v>
      </c>
      <c r="G26" s="18">
        <f t="shared" si="7"/>
        <v>-4.9474576271186379</v>
      </c>
      <c r="H26" s="66">
        <v>229.15254237288136</v>
      </c>
      <c r="I26" s="63"/>
      <c r="J26" s="9"/>
      <c r="K26" s="20" t="s">
        <v>8</v>
      </c>
      <c r="L26" s="18">
        <v>236.2</v>
      </c>
      <c r="M26" s="14">
        <f t="shared" si="8"/>
        <v>-9.5</v>
      </c>
      <c r="N26" s="18">
        <v>226.7</v>
      </c>
      <c r="O26" s="18">
        <f t="shared" si="9"/>
        <v>9</v>
      </c>
      <c r="P26" s="71">
        <v>235.7</v>
      </c>
      <c r="Q26" s="18">
        <f t="shared" si="10"/>
        <v>-3.6385964912280713</v>
      </c>
      <c r="R26" s="15">
        <v>232.06140350877192</v>
      </c>
    </row>
    <row r="27" spans="1:18" ht="15.4" x14ac:dyDescent="0.45">
      <c r="A27" s="13" t="s">
        <v>9</v>
      </c>
      <c r="B27" s="18">
        <v>242.6</v>
      </c>
      <c r="C27" s="14">
        <f t="shared" si="5"/>
        <v>0.40000000000000568</v>
      </c>
      <c r="D27" s="18">
        <v>243</v>
      </c>
      <c r="E27" s="18">
        <f t="shared" si="6"/>
        <v>-4.5756302521008365</v>
      </c>
      <c r="F27" s="76">
        <v>238.42436974789916</v>
      </c>
      <c r="G27" s="18">
        <f t="shared" si="7"/>
        <v>6.5756302521008365</v>
      </c>
      <c r="H27" s="66">
        <v>245</v>
      </c>
      <c r="I27" s="63"/>
      <c r="J27" s="9"/>
      <c r="K27" s="20" t="s">
        <v>9</v>
      </c>
      <c r="L27" s="18">
        <v>244.5</v>
      </c>
      <c r="M27" s="14">
        <f t="shared" si="8"/>
        <v>-1.3000000000000114</v>
      </c>
      <c r="N27" s="18">
        <v>243.2</v>
      </c>
      <c r="O27" s="18">
        <f t="shared" si="9"/>
        <v>-4.2256410256410106</v>
      </c>
      <c r="P27" s="71">
        <v>238.97435897435898</v>
      </c>
      <c r="Q27" s="18">
        <f t="shared" si="10"/>
        <v>6.025641025641022</v>
      </c>
      <c r="R27" s="15">
        <v>245</v>
      </c>
    </row>
    <row r="28" spans="1:18" ht="15.4" x14ac:dyDescent="0.45">
      <c r="A28" s="13" t="s">
        <v>10</v>
      </c>
      <c r="B28" s="18">
        <v>206</v>
      </c>
      <c r="C28" s="18">
        <f t="shared" si="5"/>
        <v>-14.400000000000006</v>
      </c>
      <c r="D28" s="18">
        <v>191.6</v>
      </c>
      <c r="E28" s="18">
        <f t="shared" si="6"/>
        <v>11.099999999999994</v>
      </c>
      <c r="F28" s="76">
        <v>202.7</v>
      </c>
      <c r="G28" s="18">
        <f t="shared" si="7"/>
        <v>-16.790909090909082</v>
      </c>
      <c r="H28" s="66">
        <v>185.90909090909091</v>
      </c>
      <c r="I28" s="63"/>
      <c r="J28" s="9"/>
      <c r="K28" s="20" t="s">
        <v>10</v>
      </c>
      <c r="L28" s="18">
        <v>218.4</v>
      </c>
      <c r="M28" s="18">
        <f t="shared" si="8"/>
        <v>-15.200000000000017</v>
      </c>
      <c r="N28" s="18">
        <v>203.2</v>
      </c>
      <c r="O28" s="14">
        <f t="shared" si="9"/>
        <v>16.164406779661022</v>
      </c>
      <c r="P28" s="71">
        <v>219.36440677966101</v>
      </c>
      <c r="Q28" s="14">
        <f t="shared" si="10"/>
        <v>-5.3426676492262288</v>
      </c>
      <c r="R28" s="15">
        <v>214.02173913043478</v>
      </c>
    </row>
    <row r="29" spans="1:18" ht="15.75" thickBot="1" x14ac:dyDescent="0.5">
      <c r="A29" s="41" t="s">
        <v>11</v>
      </c>
      <c r="B29" s="79">
        <v>199.6</v>
      </c>
      <c r="C29" s="24">
        <f t="shared" si="5"/>
        <v>-1</v>
      </c>
      <c r="D29" s="55">
        <v>198.6</v>
      </c>
      <c r="E29" s="24">
        <f t="shared" si="6"/>
        <v>26</v>
      </c>
      <c r="F29" s="78">
        <v>224.6</v>
      </c>
      <c r="G29" s="24">
        <f t="shared" si="7"/>
        <v>-20.195238095238096</v>
      </c>
      <c r="H29" s="68">
        <v>204.4047619047619</v>
      </c>
      <c r="I29" s="63"/>
      <c r="J29" s="9"/>
      <c r="K29" s="29" t="s">
        <v>11</v>
      </c>
      <c r="L29" s="55">
        <v>206</v>
      </c>
      <c r="M29" s="24">
        <f t="shared" si="8"/>
        <v>0.40000000000000568</v>
      </c>
      <c r="N29" s="55">
        <v>206.4</v>
      </c>
      <c r="O29" s="24">
        <f t="shared" si="9"/>
        <v>19.849999999999994</v>
      </c>
      <c r="P29" s="73">
        <v>226.25</v>
      </c>
      <c r="Q29" s="24">
        <f t="shared" si="10"/>
        <v>-16.743421052631589</v>
      </c>
      <c r="R29" s="25">
        <v>209.50657894736841</v>
      </c>
    </row>
    <row r="30" spans="1:18" ht="16.149999999999999" thickTop="1" thickBot="1" x14ac:dyDescent="0.5">
      <c r="A30" s="26" t="s">
        <v>14</v>
      </c>
      <c r="B30" s="60">
        <v>221.9</v>
      </c>
      <c r="C30" s="57">
        <f t="shared" si="5"/>
        <v>-1.8000000000000114</v>
      </c>
      <c r="D30" s="27">
        <v>220.1</v>
      </c>
      <c r="E30" s="27">
        <f t="shared" si="6"/>
        <v>3.5999999999999943</v>
      </c>
      <c r="F30" s="74">
        <v>223.7</v>
      </c>
      <c r="G30" s="27">
        <f t="shared" si="7"/>
        <v>1.5107279693486646</v>
      </c>
      <c r="H30" s="28">
        <v>225.21072796934865</v>
      </c>
      <c r="I30" s="52"/>
      <c r="J30" s="9"/>
      <c r="K30" s="44" t="s">
        <v>14</v>
      </c>
      <c r="L30" s="27">
        <v>229.6</v>
      </c>
      <c r="M30" s="57">
        <f t="shared" si="8"/>
        <v>-4.2999999999999829</v>
      </c>
      <c r="N30" s="27">
        <v>225.3</v>
      </c>
      <c r="O30" s="27">
        <f t="shared" si="9"/>
        <v>2.8444683136412436</v>
      </c>
      <c r="P30" s="74">
        <v>228.14446831364126</v>
      </c>
      <c r="Q30" s="27">
        <f t="shared" si="10"/>
        <v>1.6397043482292588</v>
      </c>
      <c r="R30" s="28">
        <v>229.78417266187051</v>
      </c>
    </row>
    <row r="31" spans="1:18" x14ac:dyDescent="0.35">
      <c r="A31" s="42"/>
      <c r="J31" s="36"/>
    </row>
    <row r="32" spans="1:18" ht="15.4" x14ac:dyDescent="0.45">
      <c r="A32" s="43" t="s">
        <v>15</v>
      </c>
      <c r="B32" s="43"/>
      <c r="C32" s="43"/>
      <c r="D32" s="43"/>
      <c r="H32" s="36"/>
      <c r="I32" s="36"/>
    </row>
    <row r="33" spans="1:14" ht="15.4" x14ac:dyDescent="0.45">
      <c r="A33" s="43" t="s">
        <v>16</v>
      </c>
      <c r="B33" s="43"/>
      <c r="C33" s="43"/>
      <c r="D33" s="43"/>
      <c r="H33" s="36"/>
      <c r="I33" s="36"/>
      <c r="K33" s="36"/>
      <c r="L33" s="36"/>
    </row>
    <row r="34" spans="1:14" ht="15.75" customHeight="1" x14ac:dyDescent="0.35">
      <c r="A34" s="80" t="s">
        <v>17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4" ht="15.4" x14ac:dyDescent="0.45">
      <c r="A35" s="61" t="s">
        <v>25</v>
      </c>
    </row>
  </sheetData>
  <mergeCells count="1">
    <mergeCell ref="A34:N34"/>
  </mergeCells>
  <phoneticPr fontId="0" type="noConversion"/>
  <conditionalFormatting sqref="B7:I16 B21:R30">
    <cfRule type="cellIs" dxfId="3" priority="5" operator="greaterThanOrEqual">
      <formula>0</formula>
    </cfRule>
    <cfRule type="cellIs" dxfId="2" priority="6" operator="lessThan">
      <formula>0</formula>
    </cfRule>
  </conditionalFormatting>
  <conditionalFormatting sqref="L7:R16">
    <cfRule type="cellIs" dxfId="1" priority="3" operator="greaterThanOrEqual">
      <formula>0</formula>
    </cfRule>
    <cfRule type="cellIs" dxfId="0" priority="4" operator="lessThan">
      <formula>0</formula>
    </cfRule>
  </conditionalFormatting>
  <pageMargins left="0.78740157480314965" right="0.31496062992125984" top="0.39370078740157483" bottom="0.78740157480314965" header="0.39370078740157483" footer="0.31496062992125984"/>
  <pageSetup paperSize="9" scale="76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Vändata 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Kalkylblad</dc:title>
  <dc:creator>Emil Persson Torgerson</dc:creator>
  <cp:lastModifiedBy>Hayne Hedin</cp:lastModifiedBy>
  <cp:lastPrinted>2020-06-15T12:25:16Z</cp:lastPrinted>
  <dcterms:created xsi:type="dcterms:W3CDTF">1997-11-10T11:32:11Z</dcterms:created>
  <dcterms:modified xsi:type="dcterms:W3CDTF">2021-06-29T09:18:28Z</dcterms:modified>
</cp:coreProperties>
</file>